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duben\návštěvnost, prac neschopnost, prosba\"/>
    </mc:Choice>
  </mc:AlternateContent>
  <xr:revisionPtr revIDLastSave="0" documentId="13_ncr:1_{CA1F8CC8-688C-4796-9B98-07A8BB40E9B2}" xr6:coauthVersionLast="36" xr6:coauthVersionMax="36" xr10:uidLastSave="{00000000-0000-0000-0000-000000000000}"/>
  <bookViews>
    <workbookView xWindow="0" yWindow="0" windowWidth="23040" windowHeight="8940" tabRatio="925" activeTab="1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<sst xmlns="http://schemas.openxmlformats.org/spreadsheetml/2006/main" count="179" uniqueCount="50">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</sst>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4326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5638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2461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3408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2681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5406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1251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2295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18941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6230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2973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1466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2416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3075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18514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41435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66906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zoomScale="110" zoomScaleNormal="110" workbookViewId="0">
      <selection activeCell="G62" sqref="G6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4326</v>
      </c>
      <c r="H2" s="127"/>
      <c r="I2" s="127"/>
      <c r="J2" s="127"/>
      <c r="K2" s="127"/>
      <c r="L2" s="127"/>
      <c r="M2" s="127"/>
      <c r="N2" s="127"/>
      <c r="O2" s="142"/>
      <c r="P2" s="129">
        <f>SUM(D2:O2)</f>
        <v>4326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2518.3846153846152</v>
      </c>
      <c r="H15" s="26">
        <f t="shared" si="1"/>
        <v>2412.5833333333335</v>
      </c>
      <c r="I15" s="26">
        <f t="shared" si="1"/>
        <v>2605.3333333333335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30643.076923076922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5470</v>
      </c>
      <c r="H17" s="127"/>
      <c r="I17" s="127"/>
      <c r="J17" s="127"/>
      <c r="K17" s="127"/>
      <c r="L17" s="127"/>
      <c r="M17" s="127"/>
      <c r="N17" s="127"/>
      <c r="O17" s="128"/>
      <c r="P17" s="129">
        <f>SUM(D17:O17)</f>
        <v>5638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4420.6153846153848</v>
      </c>
      <c r="H30" s="26">
        <f t="shared" si="3"/>
        <v>7143.666666666667</v>
      </c>
      <c r="I30" s="26">
        <f t="shared" si="3"/>
        <v>8404.8333333333339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64041.769230769234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2452</v>
      </c>
      <c r="H32" s="127"/>
      <c r="I32" s="127"/>
      <c r="J32" s="127"/>
      <c r="K32" s="127"/>
      <c r="L32" s="127"/>
      <c r="M32" s="127"/>
      <c r="N32" s="127"/>
      <c r="O32" s="128"/>
      <c r="P32" s="129">
        <f>SUM(D32:O32)</f>
        <v>2461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1318.0769230769231</v>
      </c>
      <c r="H45" s="26">
        <f t="shared" si="5"/>
        <v>3106.5833333333335</v>
      </c>
      <c r="I45" s="26">
        <f t="shared" si="5"/>
        <v>3724.8333333333335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33748.846153846156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3360</v>
      </c>
      <c r="H47" s="127"/>
      <c r="I47" s="127"/>
      <c r="J47" s="127"/>
      <c r="K47" s="127"/>
      <c r="L47" s="127"/>
      <c r="M47" s="127"/>
      <c r="N47" s="127"/>
      <c r="O47" s="128"/>
      <c r="P47" s="129">
        <f>SUM(D47:O47)</f>
        <v>3408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2227.5384615384614</v>
      </c>
      <c r="H60" s="26">
        <f t="shared" si="7"/>
        <v>3850.8333333333335</v>
      </c>
      <c r="I60" s="26">
        <f t="shared" si="7"/>
        <v>4761.5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43295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/>
      <c r="I62" s="127"/>
      <c r="J62" s="127"/>
      <c r="K62" s="127"/>
      <c r="L62" s="127"/>
      <c r="M62" s="127"/>
      <c r="N62" s="127"/>
      <c r="O62" s="128"/>
      <c r="P62" s="129">
        <f>SUM(D62:O62)</f>
        <v>2681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5341.083333333333</v>
      </c>
      <c r="I75" s="26">
        <f t="shared" si="9"/>
        <v>10210.333333333334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59487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4326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5638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2461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3408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2681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18514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abSelected="1" topLeftCell="A92" workbookViewId="0">
      <selection activeCell="F114" sqref="F114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3450</v>
      </c>
      <c r="G2" s="127"/>
      <c r="H2" s="127"/>
      <c r="I2" s="127"/>
      <c r="J2" s="127"/>
      <c r="K2" s="127"/>
      <c r="L2" s="127"/>
      <c r="M2" s="127"/>
      <c r="N2" s="142"/>
      <c r="O2" s="131">
        <f>SUM(C2:N2)</f>
        <v>3452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2795.2857142857142</v>
      </c>
      <c r="G16" s="68">
        <f t="shared" si="1"/>
        <v>6470.7692307692305</v>
      </c>
      <c r="H16" s="68">
        <f t="shared" si="1"/>
        <v>7574.3846153846152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56303.785714285717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5392</v>
      </c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5406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2659.8571428571427</v>
      </c>
      <c r="G32" s="26">
        <f t="shared" si="3"/>
        <v>4883.3846153846152</v>
      </c>
      <c r="H32" s="26">
        <f t="shared" si="3"/>
        <v>4997.0769230769229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40767.428571428572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1203</v>
      </c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1251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1027.5714285714287</v>
      </c>
      <c r="G48" s="26">
        <f t="shared" si="5"/>
        <v>1579.2307692307693</v>
      </c>
      <c r="H48" s="26">
        <f t="shared" si="5"/>
        <v>2145.2307692307691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16615.571428571428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887</v>
      </c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887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1121.7857142857142</v>
      </c>
      <c r="G64" s="26">
        <f t="shared" si="7"/>
        <v>2246.6923076923076</v>
      </c>
      <c r="H64" s="26">
        <f t="shared" si="7"/>
        <v>2815.5384615384614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21642.5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/>
      <c r="H66" s="127"/>
      <c r="I66" s="127"/>
      <c r="J66" s="127"/>
      <c r="K66" s="127"/>
      <c r="L66" s="127"/>
      <c r="M66" s="127"/>
      <c r="N66" s="128"/>
      <c r="O66" s="129">
        <f>SUM(C66:N66)</f>
        <v>2295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3359.7692307692309</v>
      </c>
      <c r="H80" s="26">
        <f t="shared" si="9"/>
        <v>3923.8461538461538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28309.928571428572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16510</v>
      </c>
      <c r="G82" s="127"/>
      <c r="H82" s="127"/>
      <c r="I82" s="127"/>
      <c r="J82" s="127"/>
      <c r="K82" s="127"/>
      <c r="L82" s="127"/>
      <c r="M82" s="127"/>
      <c r="N82" s="128"/>
      <c r="O82" s="129">
        <f>SUM(C82:N82)</f>
        <v>18941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10285.714285714286</v>
      </c>
      <c r="G96" s="26">
        <f t="shared" si="11"/>
        <v>11277.923076923076</v>
      </c>
      <c r="H96" s="26">
        <f t="shared" si="11"/>
        <v>8951.5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97733.5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6230</v>
      </c>
      <c r="G98" s="127"/>
      <c r="H98" s="127"/>
      <c r="I98" s="127"/>
      <c r="J98" s="127"/>
      <c r="K98" s="127"/>
      <c r="L98" s="127"/>
      <c r="M98" s="127"/>
      <c r="N98" s="128"/>
      <c r="O98" s="129">
        <f>SUM(C98:N98)</f>
        <v>6230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4389.3571428571431</v>
      </c>
      <c r="G112" s="27">
        <f t="shared" si="13"/>
        <v>10292.076923076924</v>
      </c>
      <c r="H112" s="27">
        <f t="shared" si="13"/>
        <v>11564.615384615385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94807.428571428565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1655</v>
      </c>
      <c r="G114" s="127"/>
      <c r="H114" s="127"/>
      <c r="I114" s="127"/>
      <c r="J114" s="127"/>
      <c r="K114" s="127"/>
      <c r="L114" s="127"/>
      <c r="M114" s="127"/>
      <c r="N114" s="128"/>
      <c r="O114" s="129">
        <f>SUM(C114:N114)</f>
        <v>2973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1242.6428571428571</v>
      </c>
      <c r="G128" s="26">
        <f t="shared" si="15"/>
        <v>2404.9230769230771</v>
      </c>
      <c r="H128" s="26">
        <f t="shared" si="15"/>
        <v>2854.8461538461538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23881.785714285714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3452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5406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1251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887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2295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18941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6230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2973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41435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A25" workbookViewId="0">
      <selection activeCell="F50" sqref="F50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1466</v>
      </c>
      <c r="G2" s="127"/>
      <c r="H2" s="127"/>
      <c r="I2" s="127"/>
      <c r="J2" s="127"/>
      <c r="K2" s="127"/>
      <c r="L2" s="127"/>
      <c r="M2" s="128"/>
      <c r="N2" s="134"/>
      <c r="O2" s="129">
        <f>SUM(C2:N2)</f>
        <v>1466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1795.7857142857142</v>
      </c>
      <c r="G16" s="26">
        <f t="shared" si="1"/>
        <v>4187.6923076923076</v>
      </c>
      <c r="H16" s="26">
        <f t="shared" si="1"/>
        <v>3596.1538461538462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27831.785714285714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989.38461538461536</v>
      </c>
      <c r="H32" s="26">
        <f t="shared" si="3"/>
        <v>1089.8461538461538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8790.3571428571431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2416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3662.3076923076924</v>
      </c>
      <c r="H48" s="26">
        <f t="shared" si="5"/>
        <v>3829.0769230769229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37684.714285714283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2271</v>
      </c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3075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1090.3571428571429</v>
      </c>
      <c r="G64" s="26">
        <f t="shared" si="7"/>
        <v>2177.5384615384614</v>
      </c>
      <c r="H64" s="26">
        <f t="shared" si="7"/>
        <v>2812.1538461538462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21183.214285714286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1466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2416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3075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6957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workbookViewId="0">
      <selection activeCell="AE43" sqref="AE4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4326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-28160</v>
      </c>
      <c r="AM2" s="104">
        <f>100*AK2/N2</f>
        <v>-86.683494428369144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5638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-54455</v>
      </c>
      <c r="AM3" s="104">
        <f t="shared" ref="AM3:AM7" si="11">100*AK3/N3</f>
        <v>-90.617875626112863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2461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-31901</v>
      </c>
      <c r="AM4" s="104">
        <f t="shared" si="11"/>
        <v>-92.838018741633206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3408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-34383</v>
      </c>
      <c r="AM5" s="104">
        <f t="shared" si="11"/>
        <v>-90.981979836468994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2681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-37265</v>
      </c>
      <c r="AM6" s="104">
        <f t="shared" si="11"/>
        <v>-93.288439393180795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18514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-186164</v>
      </c>
      <c r="AM7" s="120">
        <f t="shared" si="11"/>
        <v>-90.954572548099947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3452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-51096</v>
      </c>
      <c r="AM11" s="104">
        <f>100*AK11/N11</f>
        <v>-93.671628657329322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5406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-50524</v>
      </c>
      <c r="AM12" s="104">
        <f t="shared" ref="AM12:AM19" si="24">100*AK12/N12</f>
        <v>-90.334346504559264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1251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-16674</v>
      </c>
      <c r="AM13" s="104">
        <f t="shared" si="24"/>
        <v>-93.020920502092054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887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-13622</v>
      </c>
      <c r="AM14" s="104">
        <f t="shared" si="24"/>
        <v>-93.886553173892068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2295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-25635</v>
      </c>
      <c r="AM15" s="104">
        <f t="shared" si="24"/>
        <v>-91.783029001074112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18941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-73057</v>
      </c>
      <c r="AM16" s="104">
        <f t="shared" si="24"/>
        <v>-79.411508945846649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6230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-79547</v>
      </c>
      <c r="AM17" s="104">
        <f t="shared" si="24"/>
        <v>-92.73698077573242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2973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-19451</v>
      </c>
      <c r="AM18" s="104">
        <f t="shared" si="24"/>
        <v>-86.741883696039963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41435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-329606</v>
      </c>
      <c r="AM19" s="120">
        <f t="shared" si="24"/>
        <v>-88.832770502451211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1466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-12287</v>
      </c>
      <c r="AM23" s="104">
        <f>100*AK23/N23</f>
        <v>-89.34050752563077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-10276</v>
      </c>
      <c r="AM24" s="104">
        <f t="shared" ref="AM24:AM28" si="36">100*AK24/N24</f>
        <v>-100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2416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-30977</v>
      </c>
      <c r="AM25" s="104">
        <f t="shared" si="36"/>
        <v>-92.764950738178655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3075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-27785</v>
      </c>
      <c r="AM26" s="104">
        <f t="shared" si="36"/>
        <v>-90.035644847699288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6957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-81325</v>
      </c>
      <c r="AM28" s="120">
        <f t="shared" si="36"/>
        <v>-92.11957137355293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66906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-597095</v>
      </c>
      <c r="AM32" s="1">
        <f>100*AK32/N32</f>
        <v>-89.923810355707289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2023-05-12T09:32:55Z</dcterms:modified>
</cp:coreProperties>
</file>