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říjen\"/>
    </mc:Choice>
  </mc:AlternateContent>
  <xr:revisionPtr revIDLastSave="0" documentId="13_ncr:1_{7F0038C7-6C51-4209-B625-7C9B897C1932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BC19" i="1" l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BB19" i="1" l="1"/>
  <c r="AQ19" i="1"/>
  <c r="AF19" i="1"/>
  <c r="U19" i="1"/>
  <c r="J19" i="1"/>
  <c r="I19" i="1" l="1"/>
  <c r="BA19" i="1"/>
  <c r="AP19" i="1"/>
  <c r="AE19" i="1"/>
  <c r="T19" i="1"/>
  <c r="BD19" i="1" l="1"/>
  <c r="AS19" i="1"/>
  <c r="AH19" i="1"/>
  <c r="W19" i="1"/>
  <c r="L19" i="1"/>
  <c r="AZ19" i="1"/>
  <c r="AO19" i="1"/>
  <c r="AD19" i="1"/>
  <c r="S19" i="1"/>
  <c r="H19" i="1"/>
  <c r="AY19" i="1" l="1"/>
  <c r="AN19" i="1"/>
  <c r="AC19" i="1"/>
  <c r="R19" i="1"/>
  <c r="G19" i="1"/>
  <c r="AX19" i="1" l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<sst xmlns="http://schemas.openxmlformats.org/spreadsheetml/2006/main" count="25" uniqueCount="21">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</sst>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E27"/>
  <sheetViews>
    <sheetView tabSelected="1" workbookViewId="0">
      <selection activeCell="BD24" sqref="BD24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6" width="8.6640625" style="1" hidden="1" customWidth="1"/>
    <col min="17" max="23" width="8.6640625" style="1" customWidth="1"/>
    <col min="24" max="25" width="9.109375" style="1" hidden="1" customWidth="1"/>
    <col min="26" max="27" width="8.6640625" style="1" hidden="1" customWidth="1"/>
    <col min="28" max="33" width="8.6640625" style="1" customWidth="1"/>
    <col min="34" max="34" width="9" style="1" customWidth="1"/>
    <col min="35" max="35" width="9.88671875" style="1" hidden="1" customWidth="1"/>
    <col min="36" max="38" width="8.6640625" style="1" hidden="1" customWidth="1"/>
    <col min="39" max="45" width="8.6640625" style="1" customWidth="1"/>
    <col min="46" max="46" width="9.109375" style="1" hidden="1" customWidth="1"/>
    <col min="47" max="49" width="0" style="1" hidden="1" customWidth="1"/>
    <col min="50" max="16384" width="8.6640625" style="1"/>
  </cols>
  <sheetData>
    <row r="3" spans="1:57" ht="25.8" x14ac:dyDescent="0.5">
      <c r="A3" s="2" t="s">
        <v>0</v>
      </c>
    </row>
    <row r="5" spans="1:5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39" t="s">
        <v>3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43" t="s">
        <v>4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39" t="s">
        <v>5</v>
      </c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40" t="s">
        <v>6</v>
      </c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"/>
    </row>
    <row r="6" spans="1:5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31" t="s">
        <v>7</v>
      </c>
      <c r="M6" s="30">
        <v>2014</v>
      </c>
      <c r="N6" s="30">
        <v>2015</v>
      </c>
      <c r="O6" s="30">
        <v>2016</v>
      </c>
      <c r="P6" s="30">
        <v>2017</v>
      </c>
      <c r="Q6" s="30">
        <v>2018</v>
      </c>
      <c r="R6" s="30">
        <v>2019</v>
      </c>
      <c r="S6" s="30">
        <v>2020</v>
      </c>
      <c r="T6" s="30">
        <v>2021</v>
      </c>
      <c r="U6" s="30">
        <v>2022</v>
      </c>
      <c r="V6" s="30">
        <v>2023</v>
      </c>
      <c r="W6" s="34" t="s">
        <v>7</v>
      </c>
      <c r="X6" s="29">
        <v>2014</v>
      </c>
      <c r="Y6" s="29">
        <v>2015</v>
      </c>
      <c r="Z6" s="29">
        <v>2016</v>
      </c>
      <c r="AA6" s="29">
        <v>2017</v>
      </c>
      <c r="AB6" s="29">
        <v>2018</v>
      </c>
      <c r="AC6" s="29">
        <v>2019</v>
      </c>
      <c r="AD6" s="29">
        <v>2020</v>
      </c>
      <c r="AE6" s="29">
        <v>2021</v>
      </c>
      <c r="AF6" s="29">
        <v>2022</v>
      </c>
      <c r="AG6" s="29">
        <v>2023</v>
      </c>
      <c r="AH6" s="31" t="s">
        <v>7</v>
      </c>
      <c r="AI6" s="29">
        <v>2014</v>
      </c>
      <c r="AJ6" s="29">
        <v>2015</v>
      </c>
      <c r="AK6" s="29">
        <v>2016</v>
      </c>
      <c r="AL6" s="29">
        <v>2017</v>
      </c>
      <c r="AM6" s="29">
        <v>2018</v>
      </c>
      <c r="AN6" s="29">
        <v>2019</v>
      </c>
      <c r="AO6" s="29">
        <v>2020</v>
      </c>
      <c r="AP6" s="29">
        <v>2021</v>
      </c>
      <c r="AQ6" s="29">
        <v>2022</v>
      </c>
      <c r="AR6" s="29">
        <v>2023</v>
      </c>
      <c r="AS6" s="31" t="s">
        <v>7</v>
      </c>
      <c r="AT6" s="29">
        <v>2014</v>
      </c>
      <c r="AU6" s="29">
        <v>2015</v>
      </c>
      <c r="AV6" s="29">
        <v>2016</v>
      </c>
      <c r="AW6" s="29">
        <v>2017</v>
      </c>
      <c r="AX6" s="29">
        <v>2018</v>
      </c>
      <c r="AY6" s="29">
        <v>2019</v>
      </c>
      <c r="AZ6" s="29">
        <v>2020</v>
      </c>
      <c r="BA6" s="29">
        <v>2021</v>
      </c>
      <c r="BB6" s="29">
        <v>2022</v>
      </c>
      <c r="BC6" s="29">
        <v>2023</v>
      </c>
      <c r="BD6" s="31" t="s">
        <v>7</v>
      </c>
      <c r="BE6" s="5"/>
    </row>
    <row r="7" spans="1:5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32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0">
        <v>0</v>
      </c>
      <c r="U7" s="10">
        <v>73</v>
      </c>
      <c r="V7" s="10">
        <v>28</v>
      </c>
      <c r="W7" s="32">
        <f>IF(V7&gt;=0,V7-U7,0)</f>
        <v>-45</v>
      </c>
      <c r="X7" s="7">
        <v>96</v>
      </c>
      <c r="Y7" s="7">
        <v>0</v>
      </c>
      <c r="Z7" s="7">
        <v>20</v>
      </c>
      <c r="AA7" s="7">
        <v>30</v>
      </c>
      <c r="AB7" s="7">
        <v>0</v>
      </c>
      <c r="AC7" s="7">
        <v>19</v>
      </c>
      <c r="AD7" s="7">
        <v>0</v>
      </c>
      <c r="AE7" s="10">
        <v>0</v>
      </c>
      <c r="AF7" s="10">
        <v>0</v>
      </c>
      <c r="AG7" s="10">
        <v>0</v>
      </c>
      <c r="AH7" s="32">
        <f>IF(AG7&gt;=0,AG7-AF7,0)</f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10">
        <v>0</v>
      </c>
      <c r="AQ7" s="10">
        <v>0</v>
      </c>
      <c r="AR7" s="10">
        <v>0</v>
      </c>
      <c r="AS7" s="32">
        <f>IF(AR7&gt;=0,AR7-AQ7,0)</f>
        <v>0</v>
      </c>
      <c r="AT7" s="7">
        <v>0</v>
      </c>
      <c r="AU7" s="7">
        <v>0</v>
      </c>
      <c r="AV7" s="7">
        <v>0</v>
      </c>
      <c r="AW7" s="7">
        <v>4</v>
      </c>
      <c r="AX7" s="7">
        <v>0</v>
      </c>
      <c r="AY7" s="7">
        <v>0</v>
      </c>
      <c r="AZ7" s="7">
        <v>0</v>
      </c>
      <c r="BA7" s="10">
        <v>0</v>
      </c>
      <c r="BB7" s="10">
        <v>0</v>
      </c>
      <c r="BC7" s="10">
        <v>0</v>
      </c>
      <c r="BD7" s="32">
        <f>IF(BC7&gt;=0,BC7-BB7,0)</f>
        <v>0</v>
      </c>
      <c r="BE7" s="3"/>
    </row>
    <row r="8" spans="1:5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32">
        <f t="shared" ref="L8:L18" si="0">IF(K8&gt;=0,K8-J8,0)</f>
        <v>0</v>
      </c>
      <c r="M8" s="9">
        <v>0</v>
      </c>
      <c r="N8" s="7">
        <v>0</v>
      </c>
      <c r="O8" s="7">
        <v>46</v>
      </c>
      <c r="P8" s="7">
        <v>86</v>
      </c>
      <c r="Q8" s="7">
        <v>66</v>
      </c>
      <c r="R8" s="7">
        <v>0</v>
      </c>
      <c r="S8" s="7">
        <v>0</v>
      </c>
      <c r="T8" s="10">
        <v>0</v>
      </c>
      <c r="U8" s="10">
        <v>68</v>
      </c>
      <c r="V8" s="10">
        <v>10</v>
      </c>
      <c r="W8" s="32">
        <f t="shared" ref="W8:W18" si="1">IF(V8&gt;=0,V8-U8,0)</f>
        <v>-58</v>
      </c>
      <c r="X8" s="7">
        <v>0</v>
      </c>
      <c r="Y8" s="7">
        <v>0</v>
      </c>
      <c r="Z8" s="7">
        <v>10</v>
      </c>
      <c r="AA8" s="7">
        <v>10</v>
      </c>
      <c r="AB8" s="7">
        <v>0</v>
      </c>
      <c r="AC8" s="7">
        <v>0</v>
      </c>
      <c r="AD8" s="7">
        <v>0</v>
      </c>
      <c r="AE8" s="10">
        <v>0</v>
      </c>
      <c r="AF8" s="10">
        <v>0</v>
      </c>
      <c r="AG8" s="10">
        <v>0</v>
      </c>
      <c r="AH8" s="32">
        <f t="shared" ref="AH8:AH18" si="2">IF(AG8&gt;=0,AG8-AF8,0)</f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10">
        <v>0</v>
      </c>
      <c r="AQ8" s="10">
        <v>0</v>
      </c>
      <c r="AR8" s="10">
        <v>0</v>
      </c>
      <c r="AS8" s="32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24</v>
      </c>
      <c r="AY8" s="7">
        <v>0</v>
      </c>
      <c r="AZ8" s="7">
        <v>0</v>
      </c>
      <c r="BA8" s="10">
        <v>0</v>
      </c>
      <c r="BB8" s="10">
        <v>0</v>
      </c>
      <c r="BC8" s="10">
        <v>0</v>
      </c>
      <c r="BD8" s="32">
        <f t="shared" ref="BD8:BD18" si="4">IF(BC8&gt;=0,BC8-BB8,0)</f>
        <v>0</v>
      </c>
      <c r="BE8" s="3"/>
    </row>
    <row r="9" spans="1:5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32">
        <f t="shared" si="0"/>
        <v>0</v>
      </c>
      <c r="M9" s="7">
        <v>0</v>
      </c>
      <c r="N9" s="10">
        <v>2063</v>
      </c>
      <c r="O9" s="10">
        <v>3166</v>
      </c>
      <c r="P9" s="10">
        <v>1718</v>
      </c>
      <c r="Q9" s="10">
        <v>1064</v>
      </c>
      <c r="R9" s="10">
        <v>1106</v>
      </c>
      <c r="S9" s="10">
        <v>21</v>
      </c>
      <c r="T9" s="10">
        <v>0</v>
      </c>
      <c r="U9" s="10">
        <v>216</v>
      </c>
      <c r="V9" s="10">
        <v>130</v>
      </c>
      <c r="W9" s="32">
        <f t="shared" si="1"/>
        <v>-86</v>
      </c>
      <c r="X9" s="7">
        <v>135</v>
      </c>
      <c r="Y9" s="7">
        <v>22</v>
      </c>
      <c r="Z9" s="7">
        <v>603</v>
      </c>
      <c r="AA9" s="7">
        <v>6</v>
      </c>
      <c r="AB9" s="7">
        <v>367</v>
      </c>
      <c r="AC9" s="7">
        <v>289</v>
      </c>
      <c r="AD9" s="7">
        <v>0</v>
      </c>
      <c r="AE9" s="10">
        <v>0</v>
      </c>
      <c r="AF9" s="10">
        <v>0</v>
      </c>
      <c r="AG9" s="10">
        <v>9</v>
      </c>
      <c r="AH9" s="32">
        <f t="shared" si="2"/>
        <v>9</v>
      </c>
      <c r="AI9" s="7">
        <v>0</v>
      </c>
      <c r="AJ9" s="7">
        <v>0</v>
      </c>
      <c r="AK9" s="7">
        <v>1496</v>
      </c>
      <c r="AL9" s="7">
        <v>72</v>
      </c>
      <c r="AM9" s="7">
        <v>555</v>
      </c>
      <c r="AN9" s="7">
        <v>374</v>
      </c>
      <c r="AO9" s="7">
        <v>0</v>
      </c>
      <c r="AP9" s="10">
        <v>0</v>
      </c>
      <c r="AQ9" s="10">
        <v>0</v>
      </c>
      <c r="AR9" s="10">
        <v>48</v>
      </c>
      <c r="AS9" s="32">
        <f t="shared" si="3"/>
        <v>48</v>
      </c>
      <c r="AT9" s="7">
        <v>0</v>
      </c>
      <c r="AU9" s="7">
        <v>0</v>
      </c>
      <c r="AV9" s="7">
        <v>2527</v>
      </c>
      <c r="AW9" s="7">
        <v>5</v>
      </c>
      <c r="AX9" s="10">
        <v>1130</v>
      </c>
      <c r="AY9" s="10">
        <v>107</v>
      </c>
      <c r="AZ9" s="10">
        <v>0</v>
      </c>
      <c r="BA9" s="10">
        <v>0</v>
      </c>
      <c r="BB9" s="10">
        <v>6</v>
      </c>
      <c r="BC9" s="10">
        <v>40</v>
      </c>
      <c r="BD9" s="32">
        <f t="shared" si="4"/>
        <v>34</v>
      </c>
      <c r="BE9" s="11"/>
    </row>
    <row r="10" spans="1:5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32">
        <f t="shared" si="0"/>
        <v>1447</v>
      </c>
      <c r="M10" s="7">
        <v>0</v>
      </c>
      <c r="N10" s="10">
        <v>14277</v>
      </c>
      <c r="O10" s="10">
        <v>6365</v>
      </c>
      <c r="P10" s="10">
        <v>7592</v>
      </c>
      <c r="Q10" s="10">
        <v>6665</v>
      </c>
      <c r="R10" s="10">
        <v>6372</v>
      </c>
      <c r="S10" s="10">
        <v>0</v>
      </c>
      <c r="T10" s="10">
        <v>0</v>
      </c>
      <c r="U10" s="10">
        <v>4286</v>
      </c>
      <c r="V10" s="10">
        <v>5531</v>
      </c>
      <c r="W10" s="32">
        <f t="shared" si="1"/>
        <v>1245</v>
      </c>
      <c r="X10" s="10">
        <v>1035</v>
      </c>
      <c r="Y10" s="10">
        <v>1411</v>
      </c>
      <c r="Z10" s="10">
        <v>1485</v>
      </c>
      <c r="AA10" s="10">
        <v>1812</v>
      </c>
      <c r="AB10" s="10">
        <v>2097</v>
      </c>
      <c r="AC10" s="10">
        <v>1990</v>
      </c>
      <c r="AD10" s="10">
        <v>0</v>
      </c>
      <c r="AE10" s="10">
        <v>0</v>
      </c>
      <c r="AF10" s="10">
        <v>1552</v>
      </c>
      <c r="AG10" s="10">
        <v>2454</v>
      </c>
      <c r="AH10" s="32">
        <f t="shared" si="2"/>
        <v>902</v>
      </c>
      <c r="AI10" s="10">
        <v>3298</v>
      </c>
      <c r="AJ10" s="10">
        <v>2316</v>
      </c>
      <c r="AK10" s="10">
        <v>1917</v>
      </c>
      <c r="AL10" s="10">
        <v>4697</v>
      </c>
      <c r="AM10" s="10">
        <v>3199</v>
      </c>
      <c r="AN10" s="10">
        <v>3034</v>
      </c>
      <c r="AO10" s="10">
        <v>0</v>
      </c>
      <c r="AP10" s="10">
        <v>0</v>
      </c>
      <c r="AQ10" s="10">
        <v>3546</v>
      </c>
      <c r="AR10" s="10">
        <v>3344</v>
      </c>
      <c r="AS10" s="32">
        <f t="shared" si="3"/>
        <v>-202</v>
      </c>
      <c r="AT10" s="10">
        <v>4311</v>
      </c>
      <c r="AU10" s="10">
        <v>3149</v>
      </c>
      <c r="AV10" s="10">
        <v>1188</v>
      </c>
      <c r="AW10" s="10">
        <v>3558</v>
      </c>
      <c r="AX10" s="10">
        <v>3187</v>
      </c>
      <c r="AY10" s="10">
        <v>3989</v>
      </c>
      <c r="AZ10" s="10">
        <v>0</v>
      </c>
      <c r="BA10" s="10">
        <v>0</v>
      </c>
      <c r="BB10" s="10">
        <v>1682</v>
      </c>
      <c r="BC10" s="10">
        <v>2641</v>
      </c>
      <c r="BD10" s="32">
        <f t="shared" si="4"/>
        <v>959</v>
      </c>
      <c r="BE10" s="3"/>
    </row>
    <row r="11" spans="1:5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32">
        <f t="shared" si="0"/>
        <v>1125</v>
      </c>
      <c r="M11" s="12">
        <v>0</v>
      </c>
      <c r="N11" s="7">
        <v>19630</v>
      </c>
      <c r="O11" s="7">
        <v>13829</v>
      </c>
      <c r="P11" s="10">
        <v>12253</v>
      </c>
      <c r="Q11" s="10">
        <v>9288</v>
      </c>
      <c r="R11" s="10">
        <v>10021</v>
      </c>
      <c r="S11" s="10">
        <v>712</v>
      </c>
      <c r="T11" s="10">
        <v>445</v>
      </c>
      <c r="U11" s="10">
        <v>6509</v>
      </c>
      <c r="V11" s="10">
        <v>7779</v>
      </c>
      <c r="W11" s="32">
        <f t="shared" si="1"/>
        <v>1270</v>
      </c>
      <c r="X11" s="12">
        <v>3610</v>
      </c>
      <c r="Y11" s="7">
        <v>5031</v>
      </c>
      <c r="Z11" s="7">
        <v>3504</v>
      </c>
      <c r="AA11" s="10">
        <v>3505</v>
      </c>
      <c r="AB11" s="10">
        <v>4203</v>
      </c>
      <c r="AC11" s="10">
        <v>4761</v>
      </c>
      <c r="AD11" s="10">
        <v>357</v>
      </c>
      <c r="AE11" s="10">
        <v>6</v>
      </c>
      <c r="AF11" s="10">
        <v>3147</v>
      </c>
      <c r="AG11" s="10">
        <v>3965</v>
      </c>
      <c r="AH11" s="32">
        <f t="shared" si="2"/>
        <v>818</v>
      </c>
      <c r="AI11" s="13">
        <v>6677</v>
      </c>
      <c r="AJ11" s="7">
        <v>6234</v>
      </c>
      <c r="AK11" s="7">
        <v>4048</v>
      </c>
      <c r="AL11" s="10">
        <v>5029</v>
      </c>
      <c r="AM11" s="10">
        <v>5590</v>
      </c>
      <c r="AN11" s="10">
        <v>5195</v>
      </c>
      <c r="AO11" s="10">
        <v>647</v>
      </c>
      <c r="AP11" s="10">
        <v>13</v>
      </c>
      <c r="AQ11" s="10">
        <v>3014</v>
      </c>
      <c r="AR11" s="10">
        <v>3165</v>
      </c>
      <c r="AS11" s="32">
        <f t="shared" si="3"/>
        <v>151</v>
      </c>
      <c r="AT11" s="13">
        <v>7155</v>
      </c>
      <c r="AU11" s="7">
        <v>7758</v>
      </c>
      <c r="AV11" s="7">
        <v>7631</v>
      </c>
      <c r="AW11" s="10">
        <v>6928</v>
      </c>
      <c r="AX11" s="10">
        <v>8900</v>
      </c>
      <c r="AY11" s="10">
        <v>5748</v>
      </c>
      <c r="AZ11" s="10">
        <v>412</v>
      </c>
      <c r="BA11" s="10">
        <v>12</v>
      </c>
      <c r="BB11" s="10">
        <v>3070</v>
      </c>
      <c r="BC11" s="10">
        <v>4290</v>
      </c>
      <c r="BD11" s="32">
        <f t="shared" si="4"/>
        <v>1220</v>
      </c>
      <c r="BE11" s="3"/>
    </row>
    <row r="12" spans="1:5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32">
        <f t="shared" si="0"/>
        <v>77</v>
      </c>
      <c r="M12" s="12">
        <v>0</v>
      </c>
      <c r="N12" s="7">
        <v>14853</v>
      </c>
      <c r="O12" s="10">
        <v>14421</v>
      </c>
      <c r="P12" s="10">
        <v>14879</v>
      </c>
      <c r="Q12" s="10">
        <v>14801</v>
      </c>
      <c r="R12" s="10">
        <v>10356</v>
      </c>
      <c r="S12" s="10">
        <v>5153</v>
      </c>
      <c r="T12" s="10">
        <v>5681</v>
      </c>
      <c r="U12" s="10">
        <v>6458</v>
      </c>
      <c r="V12" s="10">
        <v>6831</v>
      </c>
      <c r="W12" s="32">
        <f t="shared" si="1"/>
        <v>373</v>
      </c>
      <c r="X12" s="12">
        <v>4126</v>
      </c>
      <c r="Y12" s="7">
        <v>4327</v>
      </c>
      <c r="Z12" s="10">
        <v>4571</v>
      </c>
      <c r="AA12" s="10">
        <v>4146</v>
      </c>
      <c r="AB12" s="10">
        <v>3263</v>
      </c>
      <c r="AC12" s="10">
        <v>4798</v>
      </c>
      <c r="AD12" s="10">
        <v>2744</v>
      </c>
      <c r="AE12" s="10">
        <v>2160</v>
      </c>
      <c r="AF12" s="10">
        <v>3447</v>
      </c>
      <c r="AG12" s="10">
        <v>4286</v>
      </c>
      <c r="AH12" s="32">
        <f t="shared" si="2"/>
        <v>839</v>
      </c>
      <c r="AI12" s="13">
        <v>6232</v>
      </c>
      <c r="AJ12" s="7">
        <v>5665</v>
      </c>
      <c r="AK12" s="10">
        <v>5103</v>
      </c>
      <c r="AL12" s="10">
        <v>5742</v>
      </c>
      <c r="AM12" s="10">
        <v>5102</v>
      </c>
      <c r="AN12" s="10">
        <v>4793</v>
      </c>
      <c r="AO12" s="10">
        <v>5390</v>
      </c>
      <c r="AP12" s="10">
        <v>4195</v>
      </c>
      <c r="AQ12" s="10">
        <v>3537</v>
      </c>
      <c r="AR12" s="10">
        <v>3401</v>
      </c>
      <c r="AS12" s="32">
        <f t="shared" si="3"/>
        <v>-136</v>
      </c>
      <c r="AT12" s="13">
        <v>13518</v>
      </c>
      <c r="AU12" s="7">
        <v>13110</v>
      </c>
      <c r="AV12" s="10">
        <v>14609</v>
      </c>
      <c r="AW12" s="10">
        <v>12158</v>
      </c>
      <c r="AX12" s="10">
        <v>13418</v>
      </c>
      <c r="AY12" s="10">
        <v>10097</v>
      </c>
      <c r="AZ12" s="10">
        <v>3697</v>
      </c>
      <c r="BA12" s="10">
        <v>2876</v>
      </c>
      <c r="BB12" s="10">
        <v>6076</v>
      </c>
      <c r="BC12" s="10">
        <v>8164</v>
      </c>
      <c r="BD12" s="32">
        <f t="shared" si="4"/>
        <v>2088</v>
      </c>
      <c r="BE12" s="3"/>
    </row>
    <row r="13" spans="1:5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32">
        <f t="shared" si="0"/>
        <v>2168</v>
      </c>
      <c r="M13" s="12">
        <v>0</v>
      </c>
      <c r="N13" s="10">
        <v>26656</v>
      </c>
      <c r="O13" s="10">
        <v>25982</v>
      </c>
      <c r="P13" s="10">
        <v>26916</v>
      </c>
      <c r="Q13" s="10">
        <v>23772</v>
      </c>
      <c r="R13" s="10">
        <v>15582</v>
      </c>
      <c r="S13" s="10">
        <v>19450</v>
      </c>
      <c r="T13" s="10">
        <v>16324</v>
      </c>
      <c r="U13" s="10">
        <v>14853</v>
      </c>
      <c r="V13" s="10">
        <v>13797</v>
      </c>
      <c r="W13" s="32">
        <f t="shared" si="1"/>
        <v>-1056</v>
      </c>
      <c r="X13" s="12">
        <v>8656</v>
      </c>
      <c r="Y13" s="7">
        <v>12374</v>
      </c>
      <c r="Z13" s="10">
        <v>14148</v>
      </c>
      <c r="AA13" s="10">
        <v>13260</v>
      </c>
      <c r="AB13" s="10">
        <v>11172</v>
      </c>
      <c r="AC13" s="10">
        <v>11882</v>
      </c>
      <c r="AD13" s="10">
        <v>12566</v>
      </c>
      <c r="AE13" s="10">
        <v>9787</v>
      </c>
      <c r="AF13" s="10">
        <v>11040</v>
      </c>
      <c r="AG13" s="10">
        <v>11020</v>
      </c>
      <c r="AH13" s="32">
        <f t="shared" si="2"/>
        <v>-20</v>
      </c>
      <c r="AI13" s="13">
        <v>14353</v>
      </c>
      <c r="AJ13" s="7">
        <v>14023</v>
      </c>
      <c r="AK13" s="10">
        <v>18413</v>
      </c>
      <c r="AL13" s="10">
        <v>17066</v>
      </c>
      <c r="AM13" s="10">
        <v>15712</v>
      </c>
      <c r="AN13" s="10">
        <v>14853</v>
      </c>
      <c r="AO13" s="10">
        <v>23377</v>
      </c>
      <c r="AP13" s="10">
        <v>16544</v>
      </c>
      <c r="AQ13" s="10">
        <v>10197</v>
      </c>
      <c r="AR13" s="10">
        <v>9557</v>
      </c>
      <c r="AS13" s="32">
        <f t="shared" si="3"/>
        <v>-640</v>
      </c>
      <c r="AT13" s="13">
        <v>17350</v>
      </c>
      <c r="AU13" s="10">
        <v>19088</v>
      </c>
      <c r="AV13" s="10">
        <v>21955</v>
      </c>
      <c r="AW13" s="10">
        <v>17691</v>
      </c>
      <c r="AX13" s="10">
        <v>19058</v>
      </c>
      <c r="AY13" s="10">
        <v>14956</v>
      </c>
      <c r="AZ13" s="10">
        <v>21905</v>
      </c>
      <c r="BA13" s="10">
        <v>12602</v>
      </c>
      <c r="BB13" s="10">
        <v>12419</v>
      </c>
      <c r="BC13" s="10">
        <v>12483</v>
      </c>
      <c r="BD13" s="32">
        <f t="shared" si="4"/>
        <v>64</v>
      </c>
      <c r="BE13" s="3"/>
    </row>
    <row r="14" spans="1:5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32">
        <f t="shared" si="0"/>
        <v>1738</v>
      </c>
      <c r="M14" s="15">
        <v>0</v>
      </c>
      <c r="N14" s="10">
        <v>29638</v>
      </c>
      <c r="O14" s="10">
        <v>25254</v>
      </c>
      <c r="P14" s="10">
        <v>22600</v>
      </c>
      <c r="Q14" s="10">
        <v>16804</v>
      </c>
      <c r="R14" s="10">
        <v>17701</v>
      </c>
      <c r="S14" s="10">
        <v>19981</v>
      </c>
      <c r="T14" s="10">
        <v>16591</v>
      </c>
      <c r="U14" s="10">
        <v>14943</v>
      </c>
      <c r="V14" s="10">
        <v>13905</v>
      </c>
      <c r="W14" s="32">
        <f t="shared" si="1"/>
        <v>-1038</v>
      </c>
      <c r="X14" s="15">
        <v>10138</v>
      </c>
      <c r="Y14" s="10">
        <v>11482</v>
      </c>
      <c r="Z14" s="10">
        <v>13032</v>
      </c>
      <c r="AA14" s="10">
        <v>10839</v>
      </c>
      <c r="AB14" s="10">
        <v>10757</v>
      </c>
      <c r="AC14" s="10">
        <v>12824</v>
      </c>
      <c r="AD14" s="10">
        <v>13259</v>
      </c>
      <c r="AE14" s="10">
        <v>10302</v>
      </c>
      <c r="AF14" s="10">
        <v>9473</v>
      </c>
      <c r="AG14" s="10">
        <v>11871</v>
      </c>
      <c r="AH14" s="32">
        <f t="shared" si="2"/>
        <v>2398</v>
      </c>
      <c r="AI14" s="16">
        <v>17863</v>
      </c>
      <c r="AJ14" s="10">
        <v>14115</v>
      </c>
      <c r="AK14" s="10">
        <v>16926</v>
      </c>
      <c r="AL14" s="10">
        <v>14004</v>
      </c>
      <c r="AM14" s="10">
        <v>12604</v>
      </c>
      <c r="AN14" s="10">
        <v>12813</v>
      </c>
      <c r="AO14" s="10">
        <v>22750</v>
      </c>
      <c r="AP14" s="10">
        <v>18236</v>
      </c>
      <c r="AQ14" s="10">
        <v>7721</v>
      </c>
      <c r="AR14" s="10">
        <v>8879</v>
      </c>
      <c r="AS14" s="32">
        <f t="shared" si="3"/>
        <v>1158</v>
      </c>
      <c r="AT14" s="16">
        <v>21699</v>
      </c>
      <c r="AU14" s="10">
        <v>21364</v>
      </c>
      <c r="AV14" s="10">
        <v>21216</v>
      </c>
      <c r="AW14" s="10">
        <v>16048</v>
      </c>
      <c r="AX14" s="10">
        <v>18361</v>
      </c>
      <c r="AY14" s="10">
        <v>13690</v>
      </c>
      <c r="AZ14" s="10">
        <v>19403</v>
      </c>
      <c r="BA14" s="10">
        <v>12452</v>
      </c>
      <c r="BB14" s="10">
        <v>11414</v>
      </c>
      <c r="BC14" s="10">
        <v>9283</v>
      </c>
      <c r="BD14" s="32">
        <f t="shared" si="4"/>
        <v>-2131</v>
      </c>
      <c r="BE14" s="3"/>
    </row>
    <row r="15" spans="1:5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32">
        <f t="shared" si="0"/>
        <v>1285</v>
      </c>
      <c r="M15" s="12">
        <v>0</v>
      </c>
      <c r="N15" s="7">
        <v>18569</v>
      </c>
      <c r="O15" s="10">
        <v>13413</v>
      </c>
      <c r="P15" s="10">
        <v>13713</v>
      </c>
      <c r="Q15" s="10">
        <v>15471</v>
      </c>
      <c r="R15" s="10">
        <v>8946</v>
      </c>
      <c r="S15" s="10">
        <v>7964</v>
      </c>
      <c r="T15" s="10">
        <v>8990</v>
      </c>
      <c r="U15" s="10">
        <v>6138</v>
      </c>
      <c r="V15" s="10">
        <v>7439</v>
      </c>
      <c r="W15" s="32">
        <f t="shared" si="1"/>
        <v>1301</v>
      </c>
      <c r="X15" s="12">
        <v>3387</v>
      </c>
      <c r="Y15" s="7">
        <v>4161</v>
      </c>
      <c r="Z15" s="10">
        <v>4481</v>
      </c>
      <c r="AA15" s="10">
        <v>4330</v>
      </c>
      <c r="AB15" s="10">
        <v>5378</v>
      </c>
      <c r="AC15" s="10">
        <v>3927</v>
      </c>
      <c r="AD15" s="10">
        <v>3962</v>
      </c>
      <c r="AE15" s="10">
        <v>3447</v>
      </c>
      <c r="AF15" s="10">
        <v>3201</v>
      </c>
      <c r="AG15" s="10">
        <v>4548</v>
      </c>
      <c r="AH15" s="32">
        <f t="shared" si="2"/>
        <v>1347</v>
      </c>
      <c r="AI15" s="13">
        <v>5076</v>
      </c>
      <c r="AJ15" s="7">
        <v>5215</v>
      </c>
      <c r="AK15" s="10">
        <v>6094</v>
      </c>
      <c r="AL15" s="10">
        <v>5707</v>
      </c>
      <c r="AM15" s="10">
        <v>5367</v>
      </c>
      <c r="AN15" s="10">
        <v>4863</v>
      </c>
      <c r="AO15" s="10">
        <v>6813</v>
      </c>
      <c r="AP15" s="10">
        <v>5485</v>
      </c>
      <c r="AQ15" s="10">
        <v>2278</v>
      </c>
      <c r="AR15" s="10">
        <v>3280</v>
      </c>
      <c r="AS15" s="32">
        <f t="shared" si="3"/>
        <v>1002</v>
      </c>
      <c r="AT15" s="13">
        <v>3997</v>
      </c>
      <c r="AU15" s="10">
        <v>7567</v>
      </c>
      <c r="AV15" s="10">
        <v>5256</v>
      </c>
      <c r="AW15" s="10">
        <v>4119</v>
      </c>
      <c r="AX15" s="10">
        <v>5503</v>
      </c>
      <c r="AY15" s="10">
        <v>3571</v>
      </c>
      <c r="AZ15" s="10">
        <v>4994</v>
      </c>
      <c r="BA15" s="10">
        <v>3221</v>
      </c>
      <c r="BB15" s="10">
        <v>2355</v>
      </c>
      <c r="BC15" s="10">
        <v>3655</v>
      </c>
      <c r="BD15" s="32">
        <f t="shared" si="4"/>
        <v>1300</v>
      </c>
      <c r="BE15" s="17"/>
    </row>
    <row r="16" spans="1:5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32">
        <f t="shared" si="0"/>
        <v>-99</v>
      </c>
      <c r="M16" s="12">
        <v>0</v>
      </c>
      <c r="N16" s="7">
        <v>11092</v>
      </c>
      <c r="O16" s="10">
        <v>8893</v>
      </c>
      <c r="P16" s="10">
        <v>9364</v>
      </c>
      <c r="Q16" s="10">
        <v>7017</v>
      </c>
      <c r="R16" s="10">
        <v>6998</v>
      </c>
      <c r="S16" s="10">
        <v>1268</v>
      </c>
      <c r="T16" s="10">
        <v>4647</v>
      </c>
      <c r="U16" s="10">
        <v>5115</v>
      </c>
      <c r="V16" s="10">
        <v>5159</v>
      </c>
      <c r="W16" s="32">
        <f t="shared" si="1"/>
        <v>44</v>
      </c>
      <c r="X16" s="13">
        <v>1833</v>
      </c>
      <c r="Y16" s="7">
        <v>2025</v>
      </c>
      <c r="Z16" s="10">
        <v>1640</v>
      </c>
      <c r="AA16" s="10">
        <v>1413</v>
      </c>
      <c r="AB16" s="10">
        <v>1491</v>
      </c>
      <c r="AC16" s="10">
        <v>1980</v>
      </c>
      <c r="AD16" s="10">
        <v>387</v>
      </c>
      <c r="AE16" s="10">
        <v>1432</v>
      </c>
      <c r="AF16" s="10">
        <v>1939</v>
      </c>
      <c r="AG16" s="10">
        <v>1986</v>
      </c>
      <c r="AH16" s="32">
        <f t="shared" si="2"/>
        <v>47</v>
      </c>
      <c r="AI16" s="13">
        <v>2394</v>
      </c>
      <c r="AJ16" s="7">
        <v>2312</v>
      </c>
      <c r="AK16" s="10">
        <v>2806</v>
      </c>
      <c r="AL16" s="10">
        <v>1920</v>
      </c>
      <c r="AM16" s="10">
        <v>1970</v>
      </c>
      <c r="AN16" s="10">
        <v>3377</v>
      </c>
      <c r="AO16" s="10">
        <v>611</v>
      </c>
      <c r="AP16" s="10">
        <v>3413</v>
      </c>
      <c r="AQ16" s="10">
        <v>2109</v>
      </c>
      <c r="AR16" s="10">
        <v>2114</v>
      </c>
      <c r="AS16" s="32">
        <f t="shared" si="3"/>
        <v>5</v>
      </c>
      <c r="AT16" s="13">
        <v>3015</v>
      </c>
      <c r="AU16" s="7">
        <v>1890</v>
      </c>
      <c r="AV16" s="10">
        <v>1971</v>
      </c>
      <c r="AW16" s="10">
        <v>2520</v>
      </c>
      <c r="AX16" s="10">
        <v>2134</v>
      </c>
      <c r="AY16" s="10">
        <v>2357</v>
      </c>
      <c r="AZ16" s="10">
        <v>745</v>
      </c>
      <c r="BA16" s="10">
        <v>1577</v>
      </c>
      <c r="BB16" s="10">
        <v>1597</v>
      </c>
      <c r="BC16" s="10">
        <v>1357</v>
      </c>
      <c r="BD16" s="32">
        <f t="shared" si="4"/>
        <v>-240</v>
      </c>
      <c r="BE16" s="3"/>
    </row>
    <row r="17" spans="1:5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32">
        <f t="shared" si="0"/>
        <v>-1814</v>
      </c>
      <c r="M17" s="18">
        <v>0</v>
      </c>
      <c r="N17" s="10">
        <v>2139</v>
      </c>
      <c r="O17" s="10">
        <v>1757</v>
      </c>
      <c r="P17" s="10">
        <v>1689</v>
      </c>
      <c r="Q17" s="10">
        <v>1252</v>
      </c>
      <c r="R17" s="10">
        <v>1078</v>
      </c>
      <c r="S17" s="10">
        <v>0</v>
      </c>
      <c r="T17" s="10">
        <v>979</v>
      </c>
      <c r="U17" s="10">
        <v>1300</v>
      </c>
      <c r="V17" s="10">
        <v>2143</v>
      </c>
      <c r="W17" s="32">
        <f t="shared" si="1"/>
        <v>843</v>
      </c>
      <c r="X17" s="19">
        <v>735</v>
      </c>
      <c r="Y17" s="7">
        <v>949</v>
      </c>
      <c r="Z17" s="7">
        <v>530</v>
      </c>
      <c r="AA17" s="7">
        <v>813</v>
      </c>
      <c r="AB17" s="7">
        <v>698</v>
      </c>
      <c r="AC17" s="7">
        <v>671</v>
      </c>
      <c r="AD17" s="7">
        <v>0</v>
      </c>
      <c r="AE17" s="10">
        <v>0</v>
      </c>
      <c r="AF17" s="10">
        <v>129</v>
      </c>
      <c r="AG17" s="10">
        <v>9</v>
      </c>
      <c r="AH17" s="32">
        <f t="shared" si="2"/>
        <v>-120</v>
      </c>
      <c r="AI17" s="19">
        <v>93</v>
      </c>
      <c r="AJ17" s="7">
        <v>135</v>
      </c>
      <c r="AK17" s="7">
        <v>26</v>
      </c>
      <c r="AL17" s="7">
        <v>378</v>
      </c>
      <c r="AM17" s="7">
        <v>0</v>
      </c>
      <c r="AN17" s="7">
        <v>88</v>
      </c>
      <c r="AO17" s="7">
        <v>0</v>
      </c>
      <c r="AP17" s="10">
        <v>0</v>
      </c>
      <c r="AQ17" s="10">
        <v>21</v>
      </c>
      <c r="AR17" s="10">
        <v>31</v>
      </c>
      <c r="AS17" s="32">
        <f t="shared" si="3"/>
        <v>10</v>
      </c>
      <c r="AT17" s="19">
        <v>0</v>
      </c>
      <c r="AU17" s="7">
        <v>310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10">
        <v>0</v>
      </c>
      <c r="BB17" s="10">
        <v>0</v>
      </c>
      <c r="BC17" s="10">
        <v>0</v>
      </c>
      <c r="BD17" s="32">
        <f t="shared" si="4"/>
        <v>0</v>
      </c>
      <c r="BE17" s="3"/>
    </row>
    <row r="18" spans="1:5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/>
      <c r="L18" s="32">
        <f t="shared" si="0"/>
        <v>-5328</v>
      </c>
      <c r="M18" s="22">
        <v>0</v>
      </c>
      <c r="N18" s="7">
        <v>99</v>
      </c>
      <c r="O18" s="7">
        <v>236</v>
      </c>
      <c r="P18" s="7">
        <v>0</v>
      </c>
      <c r="Q18" s="21">
        <v>0</v>
      </c>
      <c r="R18" s="21">
        <v>40</v>
      </c>
      <c r="S18" s="21">
        <v>0</v>
      </c>
      <c r="T18" s="28">
        <v>0</v>
      </c>
      <c r="U18" s="28">
        <v>134</v>
      </c>
      <c r="V18" s="28"/>
      <c r="W18" s="32">
        <f t="shared" si="1"/>
        <v>-134</v>
      </c>
      <c r="X18" s="18">
        <v>26</v>
      </c>
      <c r="Y18" s="7">
        <v>0</v>
      </c>
      <c r="Z18" s="7">
        <v>118</v>
      </c>
      <c r="AA18" s="7">
        <v>0</v>
      </c>
      <c r="AB18" s="21">
        <v>577</v>
      </c>
      <c r="AC18" s="21">
        <v>85</v>
      </c>
      <c r="AD18" s="21">
        <v>0</v>
      </c>
      <c r="AE18" s="28">
        <v>0</v>
      </c>
      <c r="AF18" s="28">
        <v>434</v>
      </c>
      <c r="AG18" s="28"/>
      <c r="AH18" s="32">
        <f t="shared" si="2"/>
        <v>-434</v>
      </c>
      <c r="AI18" s="19">
        <v>0</v>
      </c>
      <c r="AJ18" s="7">
        <v>0</v>
      </c>
      <c r="AK18" s="7">
        <v>0</v>
      </c>
      <c r="AL18" s="7">
        <v>0</v>
      </c>
      <c r="AM18" s="21">
        <v>0</v>
      </c>
      <c r="AN18" s="21">
        <v>74</v>
      </c>
      <c r="AO18" s="21">
        <v>0</v>
      </c>
      <c r="AP18" s="28">
        <v>0</v>
      </c>
      <c r="AQ18" s="28">
        <v>5368</v>
      </c>
      <c r="AR18" s="28"/>
      <c r="AS18" s="32">
        <f t="shared" si="3"/>
        <v>-5368</v>
      </c>
      <c r="AT18" s="23">
        <v>6256</v>
      </c>
      <c r="AU18" s="7">
        <v>6976</v>
      </c>
      <c r="AV18" s="10">
        <v>5676</v>
      </c>
      <c r="AW18" s="10">
        <v>6313</v>
      </c>
      <c r="AX18" s="28">
        <v>6399</v>
      </c>
      <c r="AY18" s="28">
        <v>5961</v>
      </c>
      <c r="AZ18" s="28">
        <v>0</v>
      </c>
      <c r="BA18" s="28">
        <v>0</v>
      </c>
      <c r="BB18" s="28">
        <v>1327</v>
      </c>
      <c r="BC18" s="28"/>
      <c r="BD18" s="32">
        <f t="shared" si="4"/>
        <v>-1327</v>
      </c>
      <c r="BE18" s="3"/>
    </row>
    <row r="19" spans="1:57" ht="15" thickBot="1" x14ac:dyDescent="0.35">
      <c r="A19" s="24" t="s">
        <v>20</v>
      </c>
      <c r="B19" s="27">
        <f>SUM(B7:B18)</f>
        <v>33374</v>
      </c>
      <c r="C19" s="27">
        <f t="shared" ref="C19:AV19" si="5">SUM(C7:C18)</f>
        <v>33945</v>
      </c>
      <c r="D19" s="35">
        <f t="shared" si="5"/>
        <v>34712</v>
      </c>
      <c r="E19" s="36">
        <f t="shared" ref="E19:L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8">
        <f>SUM(K7:K18)</f>
        <v>33085</v>
      </c>
      <c r="L19" s="38">
        <f t="shared" si="6"/>
        <v>599</v>
      </c>
      <c r="M19" s="37">
        <f t="shared" si="5"/>
        <v>0</v>
      </c>
      <c r="N19" s="35">
        <f t="shared" si="5"/>
        <v>139016</v>
      </c>
      <c r="O19" s="35">
        <f t="shared" ref="O19:S19" si="7">SUM(O7:O18)</f>
        <v>113362</v>
      </c>
      <c r="P19" s="36">
        <f t="shared" si="7"/>
        <v>110810</v>
      </c>
      <c r="Q19" s="33">
        <f t="shared" si="7"/>
        <v>96200</v>
      </c>
      <c r="R19" s="33">
        <f t="shared" si="7"/>
        <v>78200</v>
      </c>
      <c r="S19" s="33">
        <f t="shared" si="7"/>
        <v>54549</v>
      </c>
      <c r="T19" s="33">
        <f>SUM(T7:T18)</f>
        <v>53657</v>
      </c>
      <c r="U19" s="33">
        <f>SUM(U7:U18)</f>
        <v>60093</v>
      </c>
      <c r="V19" s="38">
        <f>SUM(V7:V18)</f>
        <v>62752</v>
      </c>
      <c r="W19" s="38">
        <f>SUM(W7:W18)</f>
        <v>2659</v>
      </c>
      <c r="X19" s="37">
        <f t="shared" si="5"/>
        <v>33777</v>
      </c>
      <c r="Y19" s="35">
        <f t="shared" si="5"/>
        <v>41782</v>
      </c>
      <c r="Z19" s="35">
        <f t="shared" si="5"/>
        <v>44142</v>
      </c>
      <c r="AA19" s="36">
        <f t="shared" ref="AA19:AH19" si="8">SUM(AA7:AA18)</f>
        <v>40164</v>
      </c>
      <c r="AB19" s="33">
        <f t="shared" si="8"/>
        <v>40003</v>
      </c>
      <c r="AC19" s="33">
        <f t="shared" si="8"/>
        <v>43226</v>
      </c>
      <c r="AD19" s="33">
        <f t="shared" si="8"/>
        <v>33275</v>
      </c>
      <c r="AE19" s="33">
        <f t="shared" si="8"/>
        <v>27134</v>
      </c>
      <c r="AF19" s="33">
        <f>SUM(AF7:AF18)</f>
        <v>34362</v>
      </c>
      <c r="AG19" s="38">
        <f>SUM(AG7:AG18)</f>
        <v>40148</v>
      </c>
      <c r="AH19" s="38">
        <f t="shared" si="8"/>
        <v>5786</v>
      </c>
      <c r="AI19" s="37">
        <f t="shared" si="5"/>
        <v>55986</v>
      </c>
      <c r="AJ19" s="35">
        <f t="shared" si="5"/>
        <v>50015</v>
      </c>
      <c r="AK19" s="35">
        <f t="shared" ref="AK19:AO19" si="9">SUM(AK7:AK18)</f>
        <v>56829</v>
      </c>
      <c r="AL19" s="36">
        <f t="shared" si="9"/>
        <v>54615</v>
      </c>
      <c r="AM19" s="33">
        <f t="shared" si="9"/>
        <v>50099</v>
      </c>
      <c r="AN19" s="33">
        <f t="shared" si="9"/>
        <v>49464</v>
      </c>
      <c r="AO19" s="33">
        <f t="shared" si="9"/>
        <v>59588</v>
      </c>
      <c r="AP19" s="33">
        <f>SUM(AP7:AP18)</f>
        <v>47886</v>
      </c>
      <c r="AQ19" s="33">
        <f>SUM(AQ7:AQ18)</f>
        <v>37791</v>
      </c>
      <c r="AR19" s="38">
        <f>SUM(AR7:AR18)</f>
        <v>33819</v>
      </c>
      <c r="AS19" s="38">
        <f>SUM(AS7:AS18)</f>
        <v>-3972</v>
      </c>
      <c r="AT19" s="37">
        <f t="shared" si="5"/>
        <v>77301</v>
      </c>
      <c r="AU19" s="35">
        <f t="shared" si="5"/>
        <v>81212</v>
      </c>
      <c r="AV19" s="35">
        <f t="shared" si="5"/>
        <v>82029</v>
      </c>
      <c r="AW19" s="36">
        <f t="shared" ref="AW19:BD19" si="10">SUM(AW7:AW18)</f>
        <v>69344</v>
      </c>
      <c r="AX19" s="33">
        <f t="shared" si="10"/>
        <v>78114</v>
      </c>
      <c r="AY19" s="33">
        <f t="shared" si="10"/>
        <v>60476</v>
      </c>
      <c r="AZ19" s="33">
        <f t="shared" si="10"/>
        <v>51156</v>
      </c>
      <c r="BA19" s="33">
        <f t="shared" si="10"/>
        <v>32740</v>
      </c>
      <c r="BB19" s="33">
        <f>SUM(BB7:BB18)</f>
        <v>39946</v>
      </c>
      <c r="BC19" s="38">
        <f>SUM(BC7:BC18)</f>
        <v>41913</v>
      </c>
      <c r="BD19" s="38">
        <f t="shared" si="10"/>
        <v>1967</v>
      </c>
      <c r="BE19" s="25"/>
    </row>
    <row r="22" spans="1:57" x14ac:dyDescent="0.3">
      <c r="C22" s="26"/>
    </row>
    <row r="23" spans="1:5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X23" s="26"/>
    </row>
    <row r="24" spans="1:5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5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5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5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</sheetData>
  <sheetProtection selectLockedCells="1" selectUnlockedCells="1"/>
  <mergeCells count="6">
    <mergeCell ref="AI5:AS5"/>
    <mergeCell ref="AT5:BD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2016-12-28T16:37:16Z</dcterms:created>
  <dcterms:modified xsi:type="dcterms:W3CDTF">2023-12-01T10:34:06Z</dcterms:modified>
</cp:coreProperties>
</file>